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OED\House of Delegates\2024\Delegate Apportionment\"/>
    </mc:Choice>
  </mc:AlternateContent>
  <xr:revisionPtr revIDLastSave="0" documentId="13_ncr:1_{97541D40-2531-4D9D-8924-38441B10FBED}" xr6:coauthVersionLast="47" xr6:coauthVersionMax="47" xr10:uidLastSave="{00000000-0000-0000-0000-000000000000}"/>
  <bookViews>
    <workbookView xWindow="-110" yWindow="-110" windowWidth="19420" windowHeight="11500" xr2:uid="{ED4C775F-E3FD-482E-B93A-3464A84B68AF}"/>
  </bookViews>
  <sheets>
    <sheet name="HOD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" l="1"/>
</calcChain>
</file>

<file path=xl/sharedStrings.xml><?xml version="1.0" encoding="utf-8"?>
<sst xmlns="http://schemas.openxmlformats.org/spreadsheetml/2006/main" count="200" uniqueCount="157">
  <si>
    <t>Constituent</t>
  </si>
  <si>
    <t>Chapter</t>
  </si>
  <si>
    <t>Region</t>
  </si>
  <si>
    <t>Oct1HeadCount</t>
  </si>
  <si>
    <t>RawAllot_Decimal</t>
  </si>
  <si>
    <t>RawAllot_Integer</t>
  </si>
  <si>
    <t>ModAllot_Integer</t>
  </si>
  <si>
    <t>DecimalRemainder</t>
  </si>
  <si>
    <t>FinalAllot</t>
  </si>
  <si>
    <t>AIR FORCE AGD</t>
  </si>
  <si>
    <t>AF</t>
  </si>
  <si>
    <t>REGION 17</t>
  </si>
  <si>
    <t>ALABAMA AGD</t>
  </si>
  <si>
    <t>AL</t>
  </si>
  <si>
    <t>REGION 19</t>
  </si>
  <si>
    <t>ALASKA AGD</t>
  </si>
  <si>
    <t>AK</t>
  </si>
  <si>
    <t>REGION 11</t>
  </si>
  <si>
    <t>ALBERTA AGD</t>
  </si>
  <si>
    <t>AB</t>
  </si>
  <si>
    <t>REGION 15-16</t>
  </si>
  <si>
    <t>ARIZONA AGD</t>
  </si>
  <si>
    <t>AZ</t>
  </si>
  <si>
    <t>REGION 14</t>
  </si>
  <si>
    <t>ARKANSAS AGD</t>
  </si>
  <si>
    <t>AR</t>
  </si>
  <si>
    <t>REGION 12</t>
  </si>
  <si>
    <t>ARMY AGD</t>
  </si>
  <si>
    <t>A</t>
  </si>
  <si>
    <t>ATLANTIC PROVINCES AGD</t>
  </si>
  <si>
    <t>AP</t>
  </si>
  <si>
    <t>BRITISH COLUMBIA AGD</t>
  </si>
  <si>
    <t>BC</t>
  </si>
  <si>
    <t>CALIFORNIA AGD</t>
  </si>
  <si>
    <t>CA</t>
  </si>
  <si>
    <t>REGION 13</t>
  </si>
  <si>
    <t>COLORADO AGD</t>
  </si>
  <si>
    <t>CO</t>
  </si>
  <si>
    <t>CONNECTICUT AGD</t>
  </si>
  <si>
    <t>CT</t>
  </si>
  <si>
    <t>REGION 1</t>
  </si>
  <si>
    <t>DELAWARE AGD</t>
  </si>
  <si>
    <t>DE</t>
  </si>
  <si>
    <t>REGION 5</t>
  </si>
  <si>
    <t>DISTRICT OF COLUMBIA AGD</t>
  </si>
  <si>
    <t>DC</t>
  </si>
  <si>
    <t>FLORIDA AGD</t>
  </si>
  <si>
    <t>FL</t>
  </si>
  <si>
    <t>REGION 20</t>
  </si>
  <si>
    <t>GEORGIA AGD</t>
  </si>
  <si>
    <t>GA</t>
  </si>
  <si>
    <t>HAWAII AGD</t>
  </si>
  <si>
    <t>HI</t>
  </si>
  <si>
    <t>IDAHO AGD</t>
  </si>
  <si>
    <t>ID</t>
  </si>
  <si>
    <t>ILLINOIS AGD</t>
  </si>
  <si>
    <t>IL</t>
  </si>
  <si>
    <t>REGION 8</t>
  </si>
  <si>
    <t>INDIANA AGD</t>
  </si>
  <si>
    <t>IN</t>
  </si>
  <si>
    <t>REGION 7</t>
  </si>
  <si>
    <t>IOWA AGD</t>
  </si>
  <si>
    <t>IA</t>
  </si>
  <si>
    <t>REGION 10</t>
  </si>
  <si>
    <t>KANSAS AGD</t>
  </si>
  <si>
    <t>KS</t>
  </si>
  <si>
    <t>KENTUCKY AGD</t>
  </si>
  <si>
    <t>KY</t>
  </si>
  <si>
    <t>REGION 6</t>
  </si>
  <si>
    <t>LOUISIANA AGD</t>
  </si>
  <si>
    <t>LA</t>
  </si>
  <si>
    <t>MAINE AGD</t>
  </si>
  <si>
    <t>ME</t>
  </si>
  <si>
    <t>MARYLAND AGD</t>
  </si>
  <si>
    <t>MD</t>
  </si>
  <si>
    <t>MASSACHUSETTS AGD</t>
  </si>
  <si>
    <t>MA</t>
  </si>
  <si>
    <t>MICHIGAN AGD</t>
  </si>
  <si>
    <t>MI</t>
  </si>
  <si>
    <t>REGION 9</t>
  </si>
  <si>
    <t>MINNESOTA AGD</t>
  </si>
  <si>
    <t>MN</t>
  </si>
  <si>
    <t>MISSISSIPPI AGD</t>
  </si>
  <si>
    <t>MS</t>
  </si>
  <si>
    <t>MISSOURI AGD</t>
  </si>
  <si>
    <t>MO</t>
  </si>
  <si>
    <t>MONTANA AGD</t>
  </si>
  <si>
    <t>MT</t>
  </si>
  <si>
    <t>NAVY AGD</t>
  </si>
  <si>
    <t>N</t>
  </si>
  <si>
    <t>NEBRASKA AGD</t>
  </si>
  <si>
    <t>NE</t>
  </si>
  <si>
    <t>NEVADA AGD</t>
  </si>
  <si>
    <t>NV</t>
  </si>
  <si>
    <t>NEW HAMPSHIRE AGD</t>
  </si>
  <si>
    <t>NH</t>
  </si>
  <si>
    <t>NEW JERSEY AGD</t>
  </si>
  <si>
    <t>NJ</t>
  </si>
  <si>
    <t>REGION 4</t>
  </si>
  <si>
    <t>NEW MEXICO AGD</t>
  </si>
  <si>
    <t>NM</t>
  </si>
  <si>
    <t>NEW YORK AGD</t>
  </si>
  <si>
    <t>NY</t>
  </si>
  <si>
    <t>REGION 2</t>
  </si>
  <si>
    <t>NORTH CAROLINA AGD</t>
  </si>
  <si>
    <t>NC</t>
  </si>
  <si>
    <t>NORTH DAKOTA AGD</t>
  </si>
  <si>
    <t>ND</t>
  </si>
  <si>
    <t>OHIO AGD</t>
  </si>
  <si>
    <t>OH</t>
  </si>
  <si>
    <t>OKLAHOMA AGD</t>
  </si>
  <si>
    <t>OK</t>
  </si>
  <si>
    <t>ONTARIO AGD</t>
  </si>
  <si>
    <t>ON</t>
  </si>
  <si>
    <t>OREGON AGD</t>
  </si>
  <si>
    <t>OR</t>
  </si>
  <si>
    <t>PENNSYLVANIA AGD</t>
  </si>
  <si>
    <t>PA</t>
  </si>
  <si>
    <t>REGION 3</t>
  </si>
  <si>
    <t>PUBLIC HEALTH AGD</t>
  </si>
  <si>
    <t>PH</t>
  </si>
  <si>
    <t>PUERTO RICO AGD</t>
  </si>
  <si>
    <t>PR</t>
  </si>
  <si>
    <t>QUEBEC AGD</t>
  </si>
  <si>
    <t>QC</t>
  </si>
  <si>
    <t>RHODE ISLAND AGD</t>
  </si>
  <si>
    <t>RI</t>
  </si>
  <si>
    <t>SOUTH CAROLINA AGD</t>
  </si>
  <si>
    <t>SC</t>
  </si>
  <si>
    <t>SOUTH DAKOTA AGD</t>
  </si>
  <si>
    <t>SD</t>
  </si>
  <si>
    <t>TENNESSEE AGD</t>
  </si>
  <si>
    <t>TN</t>
  </si>
  <si>
    <t>TEXAS AGD</t>
  </si>
  <si>
    <t>TX</t>
  </si>
  <si>
    <t>REGION 18</t>
  </si>
  <si>
    <t>UTAH AGD</t>
  </si>
  <si>
    <t>UT</t>
  </si>
  <si>
    <t>VERMONT AGD</t>
  </si>
  <si>
    <t>VT</t>
  </si>
  <si>
    <t>VETERANS ADMIN AGD</t>
  </si>
  <si>
    <t>VET</t>
  </si>
  <si>
    <t>VIRGINIA AGD</t>
  </si>
  <si>
    <t>VA</t>
  </si>
  <si>
    <t>WASHINGTON AGD</t>
  </si>
  <si>
    <t>WA</t>
  </si>
  <si>
    <t>WEST VIRGINIA AGD</t>
  </si>
  <si>
    <t>WV</t>
  </si>
  <si>
    <t>WISCONSIN AGD</t>
  </si>
  <si>
    <t>WI</t>
  </si>
  <si>
    <t>WYOMING AGD</t>
  </si>
  <si>
    <t>WY</t>
  </si>
  <si>
    <t>30070</t>
  </si>
  <si>
    <t>150.35</t>
  </si>
  <si>
    <t>189</t>
  </si>
  <si>
    <t>200.0001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</si>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</sst>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</cellXfs>
  <cellStyles count="1">
    <cellStyle name="Normal" xfId="0" builtinId="0"/>
  </cellStyles>
  <dxfs count="1"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6729D7-5D3D-484D-B891-04F50749DDD3}" name="Table2" displayName="Table2" ref="A1:D2" insertRow="1" totalsRowShown="0">
  <autoFilter ref="A1:D2" xr:uid="{D26729D7-5D3D-484D-B891-04F50749DDD3}"/>
  <tableColumns count="4">
    <tableColumn id="1" xr3:uid="{074B66F9-8D61-44AB-8586-855781CE1ADE}" name="30070"/>
    <tableColumn id="2" xr3:uid="{CD3B8E4A-9C91-400F-AE5E-A1446BEB7FC0}" name="150.35"/>
    <tableColumn id="3" xr3:uid="{96B174FF-9394-4999-A27B-05FB8D5AB3BF}" name="189"/>
    <tableColumn id="4" xr3:uid="{F8B9C3FE-F1DF-42BD-ACD4-EAFECDAC96E0}" name="200.000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87EFA9-1C9B-4D99-844E-B5447F000231}" name="Table3" displayName="Table3" ref="A3:I66" totalsRowCount="1">
  <autoFilter ref="A3:I65" xr:uid="{3B87EFA9-1C9B-4D99-844E-B5447F000231}"/>
  <tableColumns count="9">
    <tableColumn id="1" xr3:uid="{DC2475F0-EF00-475F-8387-D59FCC0FD1D7}" name="Constituent" totalsRowLabel="Total"/>
    <tableColumn id="2" xr3:uid="{51FEE797-1866-4930-95F6-BD4C3522D182}" name="Chapter"/>
    <tableColumn id="3" xr3:uid="{8371FEE9-F3D4-4793-88F0-D6C19B5CC1A2}" name="Region"/>
    <tableColumn id="4" xr3:uid="{32C834F8-3A43-4242-8B79-C80314A97527}" name="Oct1HeadCount"/>
    <tableColumn id="5" xr3:uid="{A791CCBD-96B4-4366-8C5C-F26116422886}" name="RawAllot_Decimal"/>
    <tableColumn id="6" xr3:uid="{8EBC2A32-6279-4A91-80EB-93C6E46F044F}" name="RawAllot_Integer"/>
    <tableColumn id="7" xr3:uid="{F28278AD-AEE6-4381-896E-3B115A6B54D4}" name="ModAllot_Integer"/>
    <tableColumn id="8" xr3:uid="{17ECCCD8-D1EB-4924-A724-BB066050D8C1}" name="DecimalRemainder"/>
    <tableColumn id="9" xr3:uid="{F453CB0B-9839-4B78-B232-9E2E22490DDD}" name="FinalAllot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6E77-F82B-4CB0-919C-C23494709430}">
  <sheetPr codeName="Sheet1"/>
  <dimension ref="A1:I66"/>
  <sheetViews>
    <sheetView tabSelected="1" workbookViewId="0">
      <selection activeCell="B73" sqref="B73"/>
    </sheetView>
  </sheetViews>
  <sheetFormatPr defaultRowHeight="14.5" x14ac:dyDescent="0.35"/>
  <cols>
    <col min="1" max="1" width="28.453125" customWidth="1"/>
    <col min="2" max="2" width="9.81640625" bestFit="1" customWidth="1"/>
    <col min="3" max="3" width="13.6328125" customWidth="1"/>
    <col min="4" max="4" width="16.1796875" customWidth="1"/>
    <col min="5" max="5" width="17.90625" customWidth="1"/>
    <col min="6" max="6" width="17.26953125" customWidth="1"/>
    <col min="7" max="7" width="17.6328125" customWidth="1"/>
    <col min="8" max="8" width="18.54296875" customWidth="1"/>
    <col min="9" max="9" width="10.6328125" customWidth="1"/>
  </cols>
  <sheetData>
    <row r="1" spans="1:9" x14ac:dyDescent="0.35">
      <c r="A1" s="1" t="s">
        <v>152</v>
      </c>
      <c r="B1" t="s">
        <v>153</v>
      </c>
      <c r="C1" t="s">
        <v>154</v>
      </c>
      <c r="D1" t="s">
        <v>155</v>
      </c>
    </row>
    <row r="3" spans="1:9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35">
      <c r="A4" t="s">
        <v>9</v>
      </c>
      <c r="B4" t="s">
        <v>10</v>
      </c>
      <c r="C4" t="s">
        <v>11</v>
      </c>
      <c r="D4">
        <v>271</v>
      </c>
      <c r="E4">
        <v>1.8025</v>
      </c>
      <c r="F4">
        <v>1</v>
      </c>
      <c r="G4">
        <v>1</v>
      </c>
      <c r="H4">
        <v>-0.80249999999999999</v>
      </c>
      <c r="I4" s="2">
        <v>2</v>
      </c>
    </row>
    <row r="5" spans="1:9" x14ac:dyDescent="0.35">
      <c r="A5" t="s">
        <v>12</v>
      </c>
      <c r="B5" t="s">
        <v>13</v>
      </c>
      <c r="C5" t="s">
        <v>14</v>
      </c>
      <c r="D5">
        <v>412</v>
      </c>
      <c r="E5">
        <v>2.7403</v>
      </c>
      <c r="F5">
        <v>2</v>
      </c>
      <c r="G5">
        <v>2</v>
      </c>
      <c r="H5">
        <v>-0.74029999999999996</v>
      </c>
      <c r="I5" s="2">
        <v>3</v>
      </c>
    </row>
    <row r="6" spans="1:9" x14ac:dyDescent="0.35">
      <c r="A6" t="s">
        <v>15</v>
      </c>
      <c r="B6" t="s">
        <v>16</v>
      </c>
      <c r="C6" t="s">
        <v>17</v>
      </c>
      <c r="D6">
        <v>107</v>
      </c>
      <c r="E6">
        <v>0.7117</v>
      </c>
      <c r="F6">
        <v>0</v>
      </c>
      <c r="G6">
        <v>1</v>
      </c>
      <c r="H6">
        <v>0</v>
      </c>
      <c r="I6" s="2">
        <v>1</v>
      </c>
    </row>
    <row r="7" spans="1:9" x14ac:dyDescent="0.35">
      <c r="A7" t="s">
        <v>18</v>
      </c>
      <c r="B7" t="s">
        <v>19</v>
      </c>
      <c r="C7" t="s">
        <v>20</v>
      </c>
      <c r="D7">
        <v>73</v>
      </c>
      <c r="E7">
        <v>0.48549999999999999</v>
      </c>
      <c r="F7">
        <v>0</v>
      </c>
      <c r="G7">
        <v>1</v>
      </c>
      <c r="H7">
        <v>0</v>
      </c>
      <c r="I7" s="2">
        <v>1</v>
      </c>
    </row>
    <row r="8" spans="1:9" x14ac:dyDescent="0.35">
      <c r="A8" t="s">
        <v>21</v>
      </c>
      <c r="B8" t="s">
        <v>22</v>
      </c>
      <c r="C8" t="s">
        <v>23</v>
      </c>
      <c r="D8">
        <v>529</v>
      </c>
      <c r="E8">
        <v>3.5185</v>
      </c>
      <c r="F8">
        <v>3</v>
      </c>
      <c r="G8">
        <v>3</v>
      </c>
      <c r="H8">
        <v>0.51849999999999996</v>
      </c>
      <c r="I8" s="2">
        <v>3</v>
      </c>
    </row>
    <row r="9" spans="1:9" x14ac:dyDescent="0.35">
      <c r="A9" t="s">
        <v>24</v>
      </c>
      <c r="B9" t="s">
        <v>25</v>
      </c>
      <c r="C9" t="s">
        <v>26</v>
      </c>
      <c r="D9">
        <v>173</v>
      </c>
      <c r="E9">
        <v>1.1506000000000001</v>
      </c>
      <c r="F9">
        <v>1</v>
      </c>
      <c r="G9">
        <v>1</v>
      </c>
      <c r="H9">
        <v>0.15060000000000001</v>
      </c>
      <c r="I9" s="2">
        <v>1</v>
      </c>
    </row>
    <row r="10" spans="1:9" x14ac:dyDescent="0.35">
      <c r="A10" t="s">
        <v>27</v>
      </c>
      <c r="B10" t="s">
        <v>28</v>
      </c>
      <c r="C10" t="s">
        <v>11</v>
      </c>
      <c r="D10">
        <v>461</v>
      </c>
      <c r="E10">
        <v>3.0661999999999998</v>
      </c>
      <c r="F10">
        <v>3</v>
      </c>
      <c r="G10">
        <v>3</v>
      </c>
      <c r="H10">
        <v>6.6199999999999995E-2</v>
      </c>
      <c r="I10" s="2">
        <v>3</v>
      </c>
    </row>
    <row r="11" spans="1:9" x14ac:dyDescent="0.35">
      <c r="A11" t="s">
        <v>29</v>
      </c>
      <c r="B11" t="s">
        <v>30</v>
      </c>
      <c r="C11" t="s">
        <v>20</v>
      </c>
      <c r="D11">
        <v>46</v>
      </c>
      <c r="E11">
        <v>0.30599999999999999</v>
      </c>
      <c r="F11">
        <v>0</v>
      </c>
      <c r="G11">
        <v>1</v>
      </c>
      <c r="H11">
        <v>0</v>
      </c>
      <c r="I11" s="2">
        <v>1</v>
      </c>
    </row>
    <row r="12" spans="1:9" x14ac:dyDescent="0.35">
      <c r="A12" t="s">
        <v>31</v>
      </c>
      <c r="B12" t="s">
        <v>32</v>
      </c>
      <c r="C12" t="s">
        <v>20</v>
      </c>
      <c r="D12">
        <v>69</v>
      </c>
      <c r="E12">
        <v>0.45889999999999997</v>
      </c>
      <c r="F12">
        <v>0</v>
      </c>
      <c r="G12">
        <v>1</v>
      </c>
      <c r="H12">
        <v>0</v>
      </c>
      <c r="I12" s="2">
        <v>1</v>
      </c>
    </row>
    <row r="13" spans="1:9" x14ac:dyDescent="0.35">
      <c r="A13" t="s">
        <v>33</v>
      </c>
      <c r="B13" t="s">
        <v>34</v>
      </c>
      <c r="C13" t="s">
        <v>35</v>
      </c>
      <c r="D13">
        <v>1881</v>
      </c>
      <c r="E13">
        <v>12.5108</v>
      </c>
      <c r="F13">
        <v>12</v>
      </c>
      <c r="G13">
        <v>12</v>
      </c>
      <c r="H13">
        <v>0.51080000000000003</v>
      </c>
      <c r="I13" s="2">
        <v>12</v>
      </c>
    </row>
    <row r="14" spans="1:9" x14ac:dyDescent="0.35">
      <c r="A14" t="s">
        <v>36</v>
      </c>
      <c r="B14" t="s">
        <v>37</v>
      </c>
      <c r="C14" t="s">
        <v>23</v>
      </c>
      <c r="D14">
        <v>454</v>
      </c>
      <c r="E14">
        <v>3.0196000000000001</v>
      </c>
      <c r="F14">
        <v>3</v>
      </c>
      <c r="G14">
        <v>3</v>
      </c>
      <c r="H14">
        <v>1.9599999999999999E-2</v>
      </c>
      <c r="I14" s="2">
        <v>3</v>
      </c>
    </row>
    <row r="15" spans="1:9" x14ac:dyDescent="0.35">
      <c r="A15" t="s">
        <v>38</v>
      </c>
      <c r="B15" t="s">
        <v>39</v>
      </c>
      <c r="C15" t="s">
        <v>40</v>
      </c>
      <c r="D15">
        <v>425</v>
      </c>
      <c r="E15">
        <v>2.8267000000000002</v>
      </c>
      <c r="F15">
        <v>2</v>
      </c>
      <c r="G15">
        <v>2</v>
      </c>
      <c r="H15">
        <v>-0.82669999999999999</v>
      </c>
      <c r="I15" s="2">
        <v>3</v>
      </c>
    </row>
    <row r="16" spans="1:9" x14ac:dyDescent="0.35">
      <c r="A16" t="s">
        <v>41</v>
      </c>
      <c r="B16" t="s">
        <v>42</v>
      </c>
      <c r="C16" t="s">
        <v>43</v>
      </c>
      <c r="D16">
        <v>145</v>
      </c>
      <c r="E16">
        <v>0.96440000000000003</v>
      </c>
      <c r="F16">
        <v>0</v>
      </c>
      <c r="G16">
        <v>1</v>
      </c>
      <c r="H16">
        <v>0</v>
      </c>
      <c r="I16" s="2">
        <v>1</v>
      </c>
    </row>
    <row r="17" spans="1:9" x14ac:dyDescent="0.35">
      <c r="A17" t="s">
        <v>44</v>
      </c>
      <c r="B17" t="s">
        <v>45</v>
      </c>
      <c r="C17" t="s">
        <v>43</v>
      </c>
      <c r="D17">
        <v>96</v>
      </c>
      <c r="E17">
        <v>0.63849999999999996</v>
      </c>
      <c r="F17">
        <v>0</v>
      </c>
      <c r="G17">
        <v>1</v>
      </c>
      <c r="H17">
        <v>0</v>
      </c>
      <c r="I17" s="2">
        <v>1</v>
      </c>
    </row>
    <row r="18" spans="1:9" x14ac:dyDescent="0.35">
      <c r="A18" t="s">
        <v>46</v>
      </c>
      <c r="B18" t="s">
        <v>47</v>
      </c>
      <c r="C18" t="s">
        <v>48</v>
      </c>
      <c r="D18">
        <v>1661</v>
      </c>
      <c r="E18">
        <v>11.047599999999999</v>
      </c>
      <c r="F18">
        <v>11</v>
      </c>
      <c r="G18">
        <v>11</v>
      </c>
      <c r="H18">
        <v>4.7600000000000003E-2</v>
      </c>
      <c r="I18" s="2">
        <v>11</v>
      </c>
    </row>
    <row r="19" spans="1:9" x14ac:dyDescent="0.35">
      <c r="A19" t="s">
        <v>49</v>
      </c>
      <c r="B19" t="s">
        <v>50</v>
      </c>
      <c r="C19" t="s">
        <v>14</v>
      </c>
      <c r="D19">
        <v>888</v>
      </c>
      <c r="E19">
        <v>5.9062000000000001</v>
      </c>
      <c r="F19">
        <v>5</v>
      </c>
      <c r="G19">
        <v>5</v>
      </c>
      <c r="H19">
        <v>-0.90620000000000001</v>
      </c>
      <c r="I19" s="2">
        <v>6</v>
      </c>
    </row>
    <row r="20" spans="1:9" x14ac:dyDescent="0.35">
      <c r="A20" t="s">
        <v>51</v>
      </c>
      <c r="B20" t="s">
        <v>52</v>
      </c>
      <c r="C20" t="s">
        <v>23</v>
      </c>
      <c r="D20">
        <v>119</v>
      </c>
      <c r="E20">
        <v>0.79149999999999998</v>
      </c>
      <c r="F20">
        <v>0</v>
      </c>
      <c r="G20">
        <v>1</v>
      </c>
      <c r="H20">
        <v>0</v>
      </c>
      <c r="I20" s="2">
        <v>1</v>
      </c>
    </row>
    <row r="21" spans="1:9" x14ac:dyDescent="0.35">
      <c r="A21" t="s">
        <v>53</v>
      </c>
      <c r="B21" t="s">
        <v>54</v>
      </c>
      <c r="C21" t="s">
        <v>17</v>
      </c>
      <c r="D21">
        <v>138</v>
      </c>
      <c r="E21">
        <v>0.91790000000000005</v>
      </c>
      <c r="F21">
        <v>0</v>
      </c>
      <c r="G21">
        <v>1</v>
      </c>
      <c r="H21">
        <v>0</v>
      </c>
      <c r="I21" s="2">
        <v>1</v>
      </c>
    </row>
    <row r="22" spans="1:9" x14ac:dyDescent="0.35">
      <c r="A22" t="s">
        <v>55</v>
      </c>
      <c r="B22" t="s">
        <v>56</v>
      </c>
      <c r="C22" t="s">
        <v>57</v>
      </c>
      <c r="D22">
        <v>1385</v>
      </c>
      <c r="E22">
        <v>9.2118000000000002</v>
      </c>
      <c r="F22">
        <v>9</v>
      </c>
      <c r="G22">
        <v>9</v>
      </c>
      <c r="H22">
        <v>0.21179999999999999</v>
      </c>
      <c r="I22" s="2">
        <v>9</v>
      </c>
    </row>
    <row r="23" spans="1:9" x14ac:dyDescent="0.35">
      <c r="A23" t="s">
        <v>58</v>
      </c>
      <c r="B23" t="s">
        <v>59</v>
      </c>
      <c r="C23" t="s">
        <v>60</v>
      </c>
      <c r="D23">
        <v>404</v>
      </c>
      <c r="E23">
        <v>2.6871</v>
      </c>
      <c r="F23">
        <v>2</v>
      </c>
      <c r="G23">
        <v>2</v>
      </c>
      <c r="H23">
        <v>-0.68710000000000004</v>
      </c>
      <c r="I23" s="2">
        <v>3</v>
      </c>
    </row>
    <row r="24" spans="1:9" x14ac:dyDescent="0.35">
      <c r="A24" t="s">
        <v>61</v>
      </c>
      <c r="B24" t="s">
        <v>62</v>
      </c>
      <c r="C24" t="s">
        <v>63</v>
      </c>
      <c r="D24">
        <v>262</v>
      </c>
      <c r="E24">
        <v>1.7425999999999999</v>
      </c>
      <c r="F24">
        <v>1</v>
      </c>
      <c r="G24">
        <v>1</v>
      </c>
      <c r="H24">
        <v>-0.74260000000000004</v>
      </c>
      <c r="I24" s="2">
        <v>2</v>
      </c>
    </row>
    <row r="25" spans="1:9" x14ac:dyDescent="0.35">
      <c r="A25" t="s">
        <v>64</v>
      </c>
      <c r="B25" t="s">
        <v>65</v>
      </c>
      <c r="C25" t="s">
        <v>26</v>
      </c>
      <c r="D25">
        <v>184</v>
      </c>
      <c r="E25">
        <v>1.2238</v>
      </c>
      <c r="F25">
        <v>1</v>
      </c>
      <c r="G25">
        <v>1</v>
      </c>
      <c r="H25">
        <v>0.2238</v>
      </c>
      <c r="I25" s="2">
        <v>1</v>
      </c>
    </row>
    <row r="26" spans="1:9" x14ac:dyDescent="0.35">
      <c r="A26" t="s">
        <v>66</v>
      </c>
      <c r="B26" t="s">
        <v>67</v>
      </c>
      <c r="C26" t="s">
        <v>68</v>
      </c>
      <c r="D26">
        <v>150</v>
      </c>
      <c r="E26">
        <v>0.99770000000000003</v>
      </c>
      <c r="F26">
        <v>0</v>
      </c>
      <c r="G26">
        <v>1</v>
      </c>
      <c r="H26">
        <v>0</v>
      </c>
      <c r="I26" s="2">
        <v>1</v>
      </c>
    </row>
    <row r="27" spans="1:9" x14ac:dyDescent="0.35">
      <c r="A27" t="s">
        <v>69</v>
      </c>
      <c r="B27" t="s">
        <v>70</v>
      </c>
      <c r="C27" t="s">
        <v>26</v>
      </c>
      <c r="D27">
        <v>389</v>
      </c>
      <c r="E27">
        <v>2.5872999999999999</v>
      </c>
      <c r="F27">
        <v>2</v>
      </c>
      <c r="G27">
        <v>2</v>
      </c>
      <c r="H27">
        <v>0.58730000000000004</v>
      </c>
      <c r="I27" s="2">
        <v>2</v>
      </c>
    </row>
    <row r="28" spans="1:9" x14ac:dyDescent="0.35">
      <c r="A28" t="s">
        <v>71</v>
      </c>
      <c r="B28" t="s">
        <v>72</v>
      </c>
      <c r="C28" t="s">
        <v>40</v>
      </c>
      <c r="D28">
        <v>199</v>
      </c>
      <c r="E28">
        <v>1.3236000000000001</v>
      </c>
      <c r="F28">
        <v>1</v>
      </c>
      <c r="G28">
        <v>1</v>
      </c>
      <c r="H28">
        <v>0.3236</v>
      </c>
      <c r="I28" s="2">
        <v>1</v>
      </c>
    </row>
    <row r="29" spans="1:9" x14ac:dyDescent="0.35">
      <c r="A29" t="s">
        <v>73</v>
      </c>
      <c r="B29" t="s">
        <v>74</v>
      </c>
      <c r="C29" t="s">
        <v>43</v>
      </c>
      <c r="D29">
        <v>745</v>
      </c>
      <c r="E29">
        <v>4.9550999999999998</v>
      </c>
      <c r="F29">
        <v>4</v>
      </c>
      <c r="G29">
        <v>4</v>
      </c>
      <c r="H29">
        <v>-0.95509999999999995</v>
      </c>
      <c r="I29" s="2">
        <v>5</v>
      </c>
    </row>
    <row r="30" spans="1:9" x14ac:dyDescent="0.35">
      <c r="A30" t="s">
        <v>75</v>
      </c>
      <c r="B30" t="s">
        <v>76</v>
      </c>
      <c r="C30" t="s">
        <v>40</v>
      </c>
      <c r="D30">
        <v>653</v>
      </c>
      <c r="E30">
        <v>4.3432000000000004</v>
      </c>
      <c r="F30">
        <v>4</v>
      </c>
      <c r="G30">
        <v>4</v>
      </c>
      <c r="H30">
        <v>0.34320000000000001</v>
      </c>
      <c r="I30" s="2">
        <v>4</v>
      </c>
    </row>
    <row r="31" spans="1:9" x14ac:dyDescent="0.35">
      <c r="A31" t="s">
        <v>77</v>
      </c>
      <c r="B31" t="s">
        <v>78</v>
      </c>
      <c r="C31" t="s">
        <v>79</v>
      </c>
      <c r="D31">
        <v>1162</v>
      </c>
      <c r="E31">
        <v>7.7286000000000001</v>
      </c>
      <c r="F31">
        <v>7</v>
      </c>
      <c r="G31">
        <v>7</v>
      </c>
      <c r="H31">
        <v>-0.72860000000000003</v>
      </c>
      <c r="I31" s="2">
        <v>8</v>
      </c>
    </row>
    <row r="32" spans="1:9" x14ac:dyDescent="0.35">
      <c r="A32" t="s">
        <v>80</v>
      </c>
      <c r="B32" t="s">
        <v>81</v>
      </c>
      <c r="C32" t="s">
        <v>63</v>
      </c>
      <c r="D32">
        <v>370</v>
      </c>
      <c r="E32">
        <v>2.4609000000000001</v>
      </c>
      <c r="F32">
        <v>2</v>
      </c>
      <c r="G32">
        <v>2</v>
      </c>
      <c r="H32">
        <v>0.46089999999999998</v>
      </c>
      <c r="I32" s="2">
        <v>2</v>
      </c>
    </row>
    <row r="33" spans="1:9" x14ac:dyDescent="0.35">
      <c r="A33" t="s">
        <v>82</v>
      </c>
      <c r="B33" t="s">
        <v>83</v>
      </c>
      <c r="C33" t="s">
        <v>26</v>
      </c>
      <c r="D33">
        <v>144</v>
      </c>
      <c r="E33">
        <v>0.95779999999999998</v>
      </c>
      <c r="F33">
        <v>0</v>
      </c>
      <c r="G33">
        <v>1</v>
      </c>
      <c r="H33">
        <v>0</v>
      </c>
      <c r="I33" s="2">
        <v>1</v>
      </c>
    </row>
    <row r="34" spans="1:9" x14ac:dyDescent="0.35">
      <c r="A34" t="s">
        <v>84</v>
      </c>
      <c r="B34" t="s">
        <v>85</v>
      </c>
      <c r="C34" t="s">
        <v>68</v>
      </c>
      <c r="D34">
        <v>445</v>
      </c>
      <c r="E34">
        <v>2.9598</v>
      </c>
      <c r="F34">
        <v>2</v>
      </c>
      <c r="G34">
        <v>2</v>
      </c>
      <c r="H34">
        <v>-0.95979999999999999</v>
      </c>
      <c r="I34" s="2">
        <v>3</v>
      </c>
    </row>
    <row r="35" spans="1:9" x14ac:dyDescent="0.35">
      <c r="A35" t="s">
        <v>86</v>
      </c>
      <c r="B35" t="s">
        <v>87</v>
      </c>
      <c r="C35" t="s">
        <v>17</v>
      </c>
      <c r="D35">
        <v>104</v>
      </c>
      <c r="E35">
        <v>0.69169999999999998</v>
      </c>
      <c r="F35">
        <v>0</v>
      </c>
      <c r="G35">
        <v>1</v>
      </c>
      <c r="H35">
        <v>0</v>
      </c>
      <c r="I35" s="2">
        <v>1</v>
      </c>
    </row>
    <row r="36" spans="1:9" x14ac:dyDescent="0.35">
      <c r="A36" t="s">
        <v>88</v>
      </c>
      <c r="B36" t="s">
        <v>89</v>
      </c>
      <c r="C36" t="s">
        <v>11</v>
      </c>
      <c r="D36">
        <v>350</v>
      </c>
      <c r="E36">
        <v>2.3279000000000001</v>
      </c>
      <c r="F36">
        <v>2</v>
      </c>
      <c r="G36">
        <v>2</v>
      </c>
      <c r="H36">
        <v>0.32790000000000002</v>
      </c>
      <c r="I36" s="2">
        <v>2</v>
      </c>
    </row>
    <row r="37" spans="1:9" x14ac:dyDescent="0.35">
      <c r="A37" t="s">
        <v>90</v>
      </c>
      <c r="B37" t="s">
        <v>91</v>
      </c>
      <c r="C37" t="s">
        <v>63</v>
      </c>
      <c r="D37">
        <v>205</v>
      </c>
      <c r="E37">
        <v>1.3634999999999999</v>
      </c>
      <c r="F37">
        <v>1</v>
      </c>
      <c r="G37">
        <v>1</v>
      </c>
      <c r="H37">
        <v>0.36349999999999999</v>
      </c>
      <c r="I37" s="2">
        <v>1</v>
      </c>
    </row>
    <row r="38" spans="1:9" x14ac:dyDescent="0.35">
      <c r="A38" t="s">
        <v>92</v>
      </c>
      <c r="B38" t="s">
        <v>93</v>
      </c>
      <c r="C38" t="s">
        <v>23</v>
      </c>
      <c r="D38">
        <v>221</v>
      </c>
      <c r="E38">
        <v>1.4699</v>
      </c>
      <c r="F38">
        <v>1</v>
      </c>
      <c r="G38">
        <v>1</v>
      </c>
      <c r="H38">
        <v>0.46989999999999998</v>
      </c>
      <c r="I38" s="2">
        <v>1</v>
      </c>
    </row>
    <row r="39" spans="1:9" x14ac:dyDescent="0.35">
      <c r="A39" t="s">
        <v>94</v>
      </c>
      <c r="B39" t="s">
        <v>95</v>
      </c>
      <c r="C39" t="s">
        <v>40</v>
      </c>
      <c r="D39">
        <v>159</v>
      </c>
      <c r="E39">
        <v>1.0575000000000001</v>
      </c>
      <c r="F39">
        <v>1</v>
      </c>
      <c r="G39">
        <v>1</v>
      </c>
      <c r="H39">
        <v>5.7500000000000002E-2</v>
      </c>
      <c r="I39" s="2">
        <v>1</v>
      </c>
    </row>
    <row r="40" spans="1:9" x14ac:dyDescent="0.35">
      <c r="A40" t="s">
        <v>96</v>
      </c>
      <c r="B40" t="s">
        <v>97</v>
      </c>
      <c r="C40" t="s">
        <v>98</v>
      </c>
      <c r="D40">
        <v>1225</v>
      </c>
      <c r="E40">
        <v>8.1477000000000004</v>
      </c>
      <c r="F40">
        <v>8</v>
      </c>
      <c r="G40">
        <v>8</v>
      </c>
      <c r="H40">
        <v>0.1477</v>
      </c>
      <c r="I40" s="2">
        <v>8</v>
      </c>
    </row>
    <row r="41" spans="1:9" x14ac:dyDescent="0.35">
      <c r="A41" t="s">
        <v>99</v>
      </c>
      <c r="B41" t="s">
        <v>100</v>
      </c>
      <c r="C41" t="s">
        <v>23</v>
      </c>
      <c r="D41">
        <v>153</v>
      </c>
      <c r="E41">
        <v>1.0176000000000001</v>
      </c>
      <c r="F41">
        <v>1</v>
      </c>
      <c r="G41">
        <v>1</v>
      </c>
      <c r="H41">
        <v>1.7600000000000001E-2</v>
      </c>
      <c r="I41" s="2">
        <v>1</v>
      </c>
    </row>
    <row r="42" spans="1:9" x14ac:dyDescent="0.35">
      <c r="A42" t="s">
        <v>101</v>
      </c>
      <c r="B42" t="s">
        <v>102</v>
      </c>
      <c r="C42" t="s">
        <v>103</v>
      </c>
      <c r="D42">
        <v>1586</v>
      </c>
      <c r="E42">
        <v>10.5487</v>
      </c>
      <c r="F42">
        <v>10</v>
      </c>
      <c r="G42">
        <v>10</v>
      </c>
      <c r="H42">
        <v>0.54869999999999997</v>
      </c>
      <c r="I42" s="2">
        <v>10</v>
      </c>
    </row>
    <row r="43" spans="1:9" x14ac:dyDescent="0.35">
      <c r="A43" t="s">
        <v>104</v>
      </c>
      <c r="B43" t="s">
        <v>105</v>
      </c>
      <c r="C43" t="s">
        <v>14</v>
      </c>
      <c r="D43">
        <v>1052</v>
      </c>
      <c r="E43">
        <v>6.9969999999999999</v>
      </c>
      <c r="F43">
        <v>6</v>
      </c>
      <c r="G43">
        <v>6</v>
      </c>
      <c r="H43">
        <v>-0.997</v>
      </c>
      <c r="I43" s="2">
        <v>7</v>
      </c>
    </row>
    <row r="44" spans="1:9" x14ac:dyDescent="0.35">
      <c r="A44" t="s">
        <v>106</v>
      </c>
      <c r="B44" t="s">
        <v>107</v>
      </c>
      <c r="C44" t="s">
        <v>63</v>
      </c>
      <c r="D44">
        <v>47</v>
      </c>
      <c r="E44">
        <v>0.31259999999999999</v>
      </c>
      <c r="F44">
        <v>0</v>
      </c>
      <c r="G44">
        <v>1</v>
      </c>
      <c r="H44">
        <v>0</v>
      </c>
      <c r="I44" s="2">
        <v>1</v>
      </c>
    </row>
    <row r="45" spans="1:9" x14ac:dyDescent="0.35">
      <c r="A45" t="s">
        <v>108</v>
      </c>
      <c r="B45" t="s">
        <v>109</v>
      </c>
      <c r="C45" t="s">
        <v>60</v>
      </c>
      <c r="D45">
        <v>604</v>
      </c>
      <c r="E45">
        <v>4.0172999999999996</v>
      </c>
      <c r="F45">
        <v>4</v>
      </c>
      <c r="G45">
        <v>4</v>
      </c>
      <c r="H45">
        <v>1.7299999999999999E-2</v>
      </c>
      <c r="I45" s="2">
        <v>4</v>
      </c>
    </row>
    <row r="46" spans="1:9" x14ac:dyDescent="0.35">
      <c r="A46" t="s">
        <v>110</v>
      </c>
      <c r="B46" t="s">
        <v>111</v>
      </c>
      <c r="C46" t="s">
        <v>26</v>
      </c>
      <c r="D46">
        <v>212</v>
      </c>
      <c r="E46">
        <v>1.41</v>
      </c>
      <c r="F46">
        <v>1</v>
      </c>
      <c r="G46">
        <v>1</v>
      </c>
      <c r="H46">
        <v>0.41</v>
      </c>
      <c r="I46" s="2">
        <v>1</v>
      </c>
    </row>
    <row r="47" spans="1:9" x14ac:dyDescent="0.35">
      <c r="A47" t="s">
        <v>112</v>
      </c>
      <c r="B47" t="s">
        <v>113</v>
      </c>
      <c r="C47" t="s">
        <v>20</v>
      </c>
      <c r="D47">
        <v>778</v>
      </c>
      <c r="E47">
        <v>5.1745999999999999</v>
      </c>
      <c r="F47">
        <v>5</v>
      </c>
      <c r="G47">
        <v>5</v>
      </c>
      <c r="H47">
        <v>0.17460000000000001</v>
      </c>
      <c r="I47" s="2">
        <v>5</v>
      </c>
    </row>
    <row r="48" spans="1:9" x14ac:dyDescent="0.35">
      <c r="A48" t="s">
        <v>114</v>
      </c>
      <c r="B48" t="s">
        <v>115</v>
      </c>
      <c r="C48" t="s">
        <v>17</v>
      </c>
      <c r="D48">
        <v>627</v>
      </c>
      <c r="E48">
        <v>4.1703000000000001</v>
      </c>
      <c r="F48">
        <v>4</v>
      </c>
      <c r="G48">
        <v>4</v>
      </c>
      <c r="H48">
        <v>0.17030000000000001</v>
      </c>
      <c r="I48" s="2">
        <v>4</v>
      </c>
    </row>
    <row r="49" spans="1:9" x14ac:dyDescent="0.35">
      <c r="A49" t="s">
        <v>116</v>
      </c>
      <c r="B49" t="s">
        <v>117</v>
      </c>
      <c r="C49" t="s">
        <v>118</v>
      </c>
      <c r="D49">
        <v>1256</v>
      </c>
      <c r="E49">
        <v>8.3537999999999997</v>
      </c>
      <c r="F49">
        <v>8</v>
      </c>
      <c r="G49">
        <v>8</v>
      </c>
      <c r="H49">
        <v>0.3538</v>
      </c>
      <c r="I49" s="2">
        <v>8</v>
      </c>
    </row>
    <row r="50" spans="1:9" x14ac:dyDescent="0.35">
      <c r="A50" t="s">
        <v>119</v>
      </c>
      <c r="B50" t="s">
        <v>120</v>
      </c>
      <c r="C50" t="s">
        <v>11</v>
      </c>
      <c r="D50">
        <v>223</v>
      </c>
      <c r="E50">
        <v>1.4832000000000001</v>
      </c>
      <c r="F50">
        <v>1</v>
      </c>
      <c r="G50">
        <v>1</v>
      </c>
      <c r="H50">
        <v>0.48320000000000002</v>
      </c>
      <c r="I50" s="2">
        <v>1</v>
      </c>
    </row>
    <row r="51" spans="1:9" x14ac:dyDescent="0.35">
      <c r="A51" t="s">
        <v>121</v>
      </c>
      <c r="B51" t="s">
        <v>122</v>
      </c>
      <c r="C51" t="s">
        <v>48</v>
      </c>
      <c r="D51">
        <v>27</v>
      </c>
      <c r="E51">
        <v>0.17960000000000001</v>
      </c>
      <c r="F51">
        <v>0</v>
      </c>
      <c r="G51">
        <v>1</v>
      </c>
      <c r="H51">
        <v>0</v>
      </c>
      <c r="I51" s="2">
        <v>1</v>
      </c>
    </row>
    <row r="52" spans="1:9" x14ac:dyDescent="0.35">
      <c r="A52" t="s">
        <v>123</v>
      </c>
      <c r="B52" t="s">
        <v>124</v>
      </c>
      <c r="C52" t="s">
        <v>20</v>
      </c>
      <c r="D52">
        <v>85</v>
      </c>
      <c r="E52">
        <v>0.56530000000000002</v>
      </c>
      <c r="F52">
        <v>0</v>
      </c>
      <c r="G52">
        <v>1</v>
      </c>
      <c r="H52">
        <v>0</v>
      </c>
      <c r="I52" s="2">
        <v>1</v>
      </c>
    </row>
    <row r="53" spans="1:9" x14ac:dyDescent="0.35">
      <c r="A53" t="s">
        <v>125</v>
      </c>
      <c r="B53" t="s">
        <v>126</v>
      </c>
      <c r="C53" t="s">
        <v>40</v>
      </c>
      <c r="D53">
        <v>91</v>
      </c>
      <c r="E53">
        <v>0.60529999999999995</v>
      </c>
      <c r="F53">
        <v>0</v>
      </c>
      <c r="G53">
        <v>1</v>
      </c>
      <c r="H53">
        <v>0</v>
      </c>
      <c r="I53" s="2">
        <v>1</v>
      </c>
    </row>
    <row r="54" spans="1:9" x14ac:dyDescent="0.35">
      <c r="A54" t="s">
        <v>127</v>
      </c>
      <c r="B54" t="s">
        <v>128</v>
      </c>
      <c r="C54" t="s">
        <v>14</v>
      </c>
      <c r="D54">
        <v>483</v>
      </c>
      <c r="E54">
        <v>3.2124999999999999</v>
      </c>
      <c r="F54">
        <v>3</v>
      </c>
      <c r="G54">
        <v>3</v>
      </c>
      <c r="H54">
        <v>0.21249999999999999</v>
      </c>
      <c r="I54" s="2">
        <v>3</v>
      </c>
    </row>
    <row r="55" spans="1:9" x14ac:dyDescent="0.35">
      <c r="A55" t="s">
        <v>129</v>
      </c>
      <c r="B55" t="s">
        <v>130</v>
      </c>
      <c r="C55" t="s">
        <v>63</v>
      </c>
      <c r="D55">
        <v>56</v>
      </c>
      <c r="E55">
        <v>0.3725</v>
      </c>
      <c r="F55">
        <v>0</v>
      </c>
      <c r="G55">
        <v>1</v>
      </c>
      <c r="H55">
        <v>0</v>
      </c>
      <c r="I55" s="2">
        <v>1</v>
      </c>
    </row>
    <row r="56" spans="1:9" x14ac:dyDescent="0.35">
      <c r="A56" t="s">
        <v>131</v>
      </c>
      <c r="B56" t="s">
        <v>132</v>
      </c>
      <c r="C56" t="s">
        <v>68</v>
      </c>
      <c r="D56">
        <v>550</v>
      </c>
      <c r="E56">
        <v>3.6581000000000001</v>
      </c>
      <c r="F56">
        <v>3</v>
      </c>
      <c r="G56">
        <v>3</v>
      </c>
      <c r="H56">
        <v>0.65810000000000002</v>
      </c>
      <c r="I56" s="2">
        <v>3</v>
      </c>
    </row>
    <row r="57" spans="1:9" x14ac:dyDescent="0.35">
      <c r="A57" t="s">
        <v>133</v>
      </c>
      <c r="B57" t="s">
        <v>134</v>
      </c>
      <c r="C57" t="s">
        <v>135</v>
      </c>
      <c r="D57">
        <v>2573</v>
      </c>
      <c r="E57">
        <v>17.113399999999999</v>
      </c>
      <c r="F57">
        <v>17</v>
      </c>
      <c r="G57">
        <v>17</v>
      </c>
      <c r="H57">
        <v>0.1134</v>
      </c>
      <c r="I57" s="2">
        <v>17</v>
      </c>
    </row>
    <row r="58" spans="1:9" x14ac:dyDescent="0.35">
      <c r="A58" t="s">
        <v>136</v>
      </c>
      <c r="B58" t="s">
        <v>137</v>
      </c>
      <c r="C58" t="s">
        <v>23</v>
      </c>
      <c r="D58">
        <v>221</v>
      </c>
      <c r="E58">
        <v>1.4699</v>
      </c>
      <c r="F58">
        <v>1</v>
      </c>
      <c r="G58">
        <v>1</v>
      </c>
      <c r="H58">
        <v>0.46989999999999998</v>
      </c>
      <c r="I58" s="2">
        <v>1</v>
      </c>
    </row>
    <row r="59" spans="1:9" x14ac:dyDescent="0.35">
      <c r="A59" t="s">
        <v>138</v>
      </c>
      <c r="B59" t="s">
        <v>139</v>
      </c>
      <c r="C59" t="s">
        <v>40</v>
      </c>
      <c r="D59">
        <v>52</v>
      </c>
      <c r="E59">
        <v>0.34589999999999999</v>
      </c>
      <c r="F59">
        <v>0</v>
      </c>
      <c r="G59">
        <v>1</v>
      </c>
      <c r="H59">
        <v>0</v>
      </c>
      <c r="I59" s="2">
        <v>1</v>
      </c>
    </row>
    <row r="60" spans="1:9" x14ac:dyDescent="0.35">
      <c r="A60" t="s">
        <v>140</v>
      </c>
      <c r="B60" t="s">
        <v>141</v>
      </c>
      <c r="C60" t="s">
        <v>11</v>
      </c>
      <c r="D60">
        <v>137</v>
      </c>
      <c r="E60">
        <v>0.91120000000000001</v>
      </c>
      <c r="F60">
        <v>0</v>
      </c>
      <c r="G60">
        <v>1</v>
      </c>
      <c r="H60">
        <v>0</v>
      </c>
      <c r="I60" s="2">
        <v>1</v>
      </c>
    </row>
    <row r="61" spans="1:9" x14ac:dyDescent="0.35">
      <c r="A61" t="s">
        <v>142</v>
      </c>
      <c r="B61" t="s">
        <v>143</v>
      </c>
      <c r="C61" t="s">
        <v>43</v>
      </c>
      <c r="D61">
        <v>1009</v>
      </c>
      <c r="E61">
        <v>6.7110000000000003</v>
      </c>
      <c r="F61">
        <v>6</v>
      </c>
      <c r="G61">
        <v>6</v>
      </c>
      <c r="H61">
        <v>-0.71099999999999997</v>
      </c>
      <c r="I61" s="2">
        <v>7</v>
      </c>
    </row>
    <row r="62" spans="1:9" x14ac:dyDescent="0.35">
      <c r="A62" t="s">
        <v>144</v>
      </c>
      <c r="B62" t="s">
        <v>145</v>
      </c>
      <c r="C62" t="s">
        <v>17</v>
      </c>
      <c r="D62">
        <v>784</v>
      </c>
      <c r="E62">
        <v>5.2145000000000001</v>
      </c>
      <c r="F62">
        <v>5</v>
      </c>
      <c r="G62">
        <v>5</v>
      </c>
      <c r="H62">
        <v>0.2145</v>
      </c>
      <c r="I62" s="2">
        <v>5</v>
      </c>
    </row>
    <row r="63" spans="1:9" x14ac:dyDescent="0.35">
      <c r="A63" t="s">
        <v>146</v>
      </c>
      <c r="B63" t="s">
        <v>147</v>
      </c>
      <c r="C63" t="s">
        <v>68</v>
      </c>
      <c r="D63">
        <v>172</v>
      </c>
      <c r="E63">
        <v>1.1439999999999999</v>
      </c>
      <c r="F63">
        <v>1</v>
      </c>
      <c r="G63">
        <v>1</v>
      </c>
      <c r="H63">
        <v>0.14399999999999999</v>
      </c>
      <c r="I63" s="2">
        <v>1</v>
      </c>
    </row>
    <row r="64" spans="1:9" x14ac:dyDescent="0.35">
      <c r="A64" t="s">
        <v>148</v>
      </c>
      <c r="B64" t="s">
        <v>149</v>
      </c>
      <c r="C64" t="s">
        <v>79</v>
      </c>
      <c r="D64">
        <v>528</v>
      </c>
      <c r="E64">
        <v>3.5118</v>
      </c>
      <c r="F64">
        <v>3</v>
      </c>
      <c r="G64">
        <v>3</v>
      </c>
      <c r="H64">
        <v>0.51180000000000003</v>
      </c>
      <c r="I64" s="2">
        <v>3</v>
      </c>
    </row>
    <row r="65" spans="1:9" x14ac:dyDescent="0.35">
      <c r="A65" t="s">
        <v>150</v>
      </c>
      <c r="B65" t="s">
        <v>151</v>
      </c>
      <c r="C65" t="s">
        <v>23</v>
      </c>
      <c r="D65">
        <v>60</v>
      </c>
      <c r="E65">
        <v>0.39910000000000001</v>
      </c>
      <c r="F65">
        <v>0</v>
      </c>
      <c r="G65">
        <v>1</v>
      </c>
      <c r="H65">
        <v>0</v>
      </c>
      <c r="I65" s="2">
        <v>1</v>
      </c>
    </row>
    <row r="66" spans="1:9" x14ac:dyDescent="0.35">
      <c r="A66" t="s">
        <v>156</v>
      </c>
      <c r="I66">
        <f>SUBTOTAL(109,Table3[FinalAllot])</f>
        <v>200</v>
      </c>
    </row>
  </sheetData>
  <sheetProtection algorithmName="SHA-512" hashValue="Um7GE4oS+nD0wvU7XKnNdbxvrl69ZZbjKFMMvn8lJOH6i4MoPHx4fKh1L8fQ5COuZoiiBH/QNGCY+VBffmdJ9g==" saltValue="eo8g1N1ON/NN1sl96KepjA==" spinCount="100000" sheet="1" selectLockedCells="1" selectUn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HOD_2024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Patrick</dc:creator>
  <cp:lastModifiedBy>Paula Richardson</cp:lastModifiedBy>
  <dcterms:created xsi:type="dcterms:W3CDTF">2023-12-22T18:40:12Z</dcterms:created>
  <dcterms:modified xsi:type="dcterms:W3CDTF">2024-02-08T20:16:06Z</dcterms:modified>
</cp:coreProperties>
</file>